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4" l="1"/>
  <c r="D39" i="4"/>
  <c r="E39" i="4"/>
  <c r="F39" i="4"/>
  <c r="G39" i="4"/>
  <c r="C39" i="4"/>
  <c r="H38" i="4"/>
  <c r="H26" i="4"/>
  <c r="H24" i="4"/>
  <c r="H16" i="4"/>
  <c r="H14" i="4"/>
  <c r="H9" i="4"/>
  <c r="H7" i="4"/>
  <c r="F16" i="4" l="1"/>
  <c r="G16" i="4"/>
  <c r="D16" i="4"/>
  <c r="E16" i="4"/>
  <c r="C16" i="4"/>
  <c r="E38" i="4"/>
  <c r="E26" i="4"/>
  <c r="E24" i="4"/>
  <c r="E14" i="4"/>
  <c r="E9" i="4"/>
  <c r="E7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<sst xmlns="http://schemas.openxmlformats.org/spreadsheetml/2006/main" count="69" uniqueCount="46">
  <si>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</si>
  <si>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</si>
  <si>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</si>
  <si>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</si>
  <si>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</si>
  <si>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</si>
  <si>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</si>
  <si>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</si>
  <si>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</si>
  <si>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</si>
  <si>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</si>
  <si>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</si>
  <si>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</si>
  <si>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</si>
  <si>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</si>
  <si>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</si>
  <si>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</si>
  <si>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</si>
  <si>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</si>
  <si>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</si>
  <si>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</si>
  <si>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</si>
  <si>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</si>
  <si>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</si>
  <si>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</si>
  <si>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</si>
  <si>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</si>
  <si>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</si>
  <si>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</si>
  <si>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</si>
  <si>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</si>
  <si>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</si>
  <si>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</si>
  <si>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</si>
  <si>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</si>
  <si>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</si>
  <si>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</si>
  <si>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</si>
  <si>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FIDEICOMISO CIUDAD INDUSTRIAL DE LEON
Estado Analítico de Ingresos
DEL 01 de Enero al 31 de Marzo de 2019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</si>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</sst>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zoomScaleNormal="100" workbookViewId="0">
      <selection activeCell="G17" sqref="G17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50" t="s">
        <v>38</v>
      </c>
      <c r="B1" s="51"/>
      <c r="C1" s="51"/>
      <c r="D1" s="51"/>
      <c r="E1" s="51"/>
      <c r="F1" s="51"/>
      <c r="G1" s="51"/>
      <c r="H1" s="52"/>
    </row>
    <row r="2" spans="1:10" s="3" customFormat="1" x14ac:dyDescent="0.2">
      <c r="A2" s="53" t="s">
        <v>15</v>
      </c>
      <c r="B2" s="54"/>
      <c r="C2" s="51" t="s">
        <v>23</v>
      </c>
      <c r="D2" s="51"/>
      <c r="E2" s="51"/>
      <c r="F2" s="51"/>
      <c r="G2" s="51"/>
      <c r="H2" s="59" t="s">
        <v>20</v>
      </c>
    </row>
    <row r="3" spans="1:10" s="1" customFormat="1" ht="24.95" customHeight="1" x14ac:dyDescent="0.2">
      <c r="A3" s="55"/>
      <c r="B3" s="56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0"/>
    </row>
    <row r="4" spans="1:10" s="1" customFormat="1" x14ac:dyDescent="0.2">
      <c r="A4" s="57"/>
      <c r="B4" s="58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10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10" x14ac:dyDescent="0.2">
      <c r="A7" s="32"/>
      <c r="B7" s="42" t="s">
        <v>2</v>
      </c>
      <c r="C7" s="21">
        <v>89251.95</v>
      </c>
      <c r="D7" s="21">
        <v>89251.95</v>
      </c>
      <c r="E7" s="21">
        <f>+C7+D7</f>
        <v>178503.9</v>
      </c>
      <c r="F7" s="21">
        <v>89251.95</v>
      </c>
      <c r="G7" s="21">
        <v>89251.95</v>
      </c>
      <c r="H7" s="21">
        <f>+G7-C7</f>
        <v>0</v>
      </c>
    </row>
    <row r="8" spans="1:10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10" x14ac:dyDescent="0.2">
      <c r="A9" s="32"/>
      <c r="B9" s="42" t="s">
        <v>4</v>
      </c>
      <c r="C9" s="21">
        <v>600000</v>
      </c>
      <c r="D9" s="21">
        <v>900000</v>
      </c>
      <c r="E9" s="21">
        <f>+C9+D9</f>
        <v>1500000</v>
      </c>
      <c r="F9" s="21">
        <v>758890.22</v>
      </c>
      <c r="G9" s="21">
        <v>758890.22</v>
      </c>
      <c r="H9" s="21">
        <f>+G9-C9</f>
        <v>158890.21999999997</v>
      </c>
    </row>
    <row r="10" spans="1:10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10" x14ac:dyDescent="0.2">
      <c r="A11" s="39"/>
      <c r="B11" s="42" t="s">
        <v>25</v>
      </c>
      <c r="C11" s="21"/>
      <c r="D11" s="21"/>
      <c r="E11" s="21"/>
      <c r="F11" s="21"/>
      <c r="G11" s="21"/>
      <c r="H11" s="21"/>
    </row>
    <row r="12" spans="1:10" ht="22.5" x14ac:dyDescent="0.2">
      <c r="A12" s="39"/>
      <c r="B12" s="42" t="s">
        <v>26</v>
      </c>
      <c r="C12" s="21"/>
      <c r="D12" s="21"/>
      <c r="E12" s="21"/>
      <c r="F12" s="21"/>
      <c r="G12" s="21"/>
      <c r="H12" s="21"/>
    </row>
    <row r="13" spans="1:10" ht="22.5" x14ac:dyDescent="0.2">
      <c r="A13" s="39"/>
      <c r="B13" s="42" t="s">
        <v>27</v>
      </c>
      <c r="C13" s="21"/>
      <c r="D13" s="21"/>
      <c r="E13" s="21"/>
      <c r="F13" s="21"/>
      <c r="G13" s="21"/>
      <c r="H13" s="21"/>
    </row>
    <row r="14" spans="1:10" x14ac:dyDescent="0.2">
      <c r="A14" s="32"/>
      <c r="B14" s="42" t="s">
        <v>6</v>
      </c>
      <c r="C14" s="21">
        <v>649944.66</v>
      </c>
      <c r="D14" s="21">
        <v>-378241.68</v>
      </c>
      <c r="E14" s="21">
        <f>+C14+D14</f>
        <v>271702.98000000004</v>
      </c>
      <c r="F14" s="21">
        <v>0</v>
      </c>
      <c r="G14" s="21">
        <v>0</v>
      </c>
      <c r="H14" s="21">
        <f>+G14-C14</f>
        <v>-649944.66</v>
      </c>
      <c r="J14" s="49"/>
    </row>
    <row r="15" spans="1:10" x14ac:dyDescent="0.2">
      <c r="A15" s="32"/>
      <c r="C15" s="12"/>
      <c r="D15" s="12"/>
      <c r="E15" s="12"/>
      <c r="F15" s="12"/>
      <c r="G15" s="12"/>
      <c r="H15" s="12"/>
    </row>
    <row r="16" spans="1:10" x14ac:dyDescent="0.2">
      <c r="A16" s="9"/>
      <c r="B16" s="10" t="s">
        <v>14</v>
      </c>
      <c r="C16" s="22">
        <f>SUM(C6:C14)</f>
        <v>1339196.6099999999</v>
      </c>
      <c r="D16" s="22">
        <f t="shared" ref="D16:G16" si="0">SUM(D6:D14)</f>
        <v>611010.27</v>
      </c>
      <c r="E16" s="22">
        <f t="shared" si="0"/>
        <v>1950206.88</v>
      </c>
      <c r="F16" s="22">
        <f t="shared" si="0"/>
        <v>848142.16999999993</v>
      </c>
      <c r="G16" s="22">
        <f t="shared" si="0"/>
        <v>848142.16999999993</v>
      </c>
      <c r="H16" s="11">
        <f>SUM(H7:H15)</f>
        <v>-491054.44000000006</v>
      </c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61" t="s">
        <v>24</v>
      </c>
      <c r="B18" s="62"/>
      <c r="C18" s="51" t="s">
        <v>23</v>
      </c>
      <c r="D18" s="51"/>
      <c r="E18" s="51"/>
      <c r="F18" s="51"/>
      <c r="G18" s="51"/>
      <c r="H18" s="59" t="s">
        <v>20</v>
      </c>
    </row>
    <row r="19" spans="1:8" ht="22.5" x14ac:dyDescent="0.2">
      <c r="A19" s="63"/>
      <c r="B19" s="64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0"/>
    </row>
    <row r="20" spans="1:8" x14ac:dyDescent="0.2">
      <c r="A20" s="65"/>
      <c r="B20" s="66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1">
        <v>89251.95</v>
      </c>
      <c r="D24" s="21">
        <v>89251.95</v>
      </c>
      <c r="E24" s="21">
        <f>+C24+D24</f>
        <v>178503.9</v>
      </c>
      <c r="F24" s="21">
        <v>89251.95</v>
      </c>
      <c r="G24" s="21">
        <v>89251.95</v>
      </c>
      <c r="H24" s="21">
        <f>+G24-C24</f>
        <v>0</v>
      </c>
    </row>
    <row r="25" spans="1:8" x14ac:dyDescent="0.2">
      <c r="A25" s="15"/>
      <c r="B25" s="16" t="s">
        <v>3</v>
      </c>
      <c r="C25" s="21"/>
      <c r="D25" s="21"/>
      <c r="E25" s="21"/>
      <c r="F25" s="21"/>
      <c r="G25" s="21"/>
      <c r="H25" s="21"/>
    </row>
    <row r="26" spans="1:8" x14ac:dyDescent="0.2">
      <c r="A26" s="15"/>
      <c r="B26" s="16" t="s">
        <v>29</v>
      </c>
      <c r="C26" s="21">
        <v>600000</v>
      </c>
      <c r="D26" s="21">
        <v>900000</v>
      </c>
      <c r="E26" s="21">
        <f>+C26+D26</f>
        <v>1500000</v>
      </c>
      <c r="F26" s="21">
        <v>758890.22</v>
      </c>
      <c r="G26" s="21">
        <v>758890.22</v>
      </c>
      <c r="H26" s="21">
        <f>+G26-C26</f>
        <v>158890.21999999997</v>
      </c>
    </row>
    <row r="27" spans="1:8" x14ac:dyDescent="0.2">
      <c r="A27" s="15"/>
      <c r="B27" s="16" t="s">
        <v>30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31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27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40" t="s">
        <v>7</v>
      </c>
      <c r="B31" s="14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32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33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27</v>
      </c>
      <c r="C35" s="24"/>
      <c r="D35" s="24"/>
      <c r="E35" s="24"/>
      <c r="F35" s="24"/>
      <c r="G35" s="24"/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34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1">
        <v>649944.66</v>
      </c>
      <c r="D38" s="21">
        <v>-378241.68</v>
      </c>
      <c r="E38" s="21">
        <f>+C38+D38</f>
        <v>271702.98000000004</v>
      </c>
      <c r="F38" s="21">
        <v>0</v>
      </c>
      <c r="G38" s="21">
        <v>0</v>
      </c>
      <c r="H38" s="21">
        <f>+G38-C38</f>
        <v>-649944.66</v>
      </c>
    </row>
    <row r="39" spans="1:8" x14ac:dyDescent="0.2">
      <c r="A39" s="18"/>
      <c r="B39" s="19" t="s">
        <v>14</v>
      </c>
      <c r="C39" s="22">
        <f>SUM(C23:C38)</f>
        <v>1339196.6099999999</v>
      </c>
      <c r="D39" s="22">
        <f t="shared" ref="D39:G39" si="1">SUM(D23:D38)</f>
        <v>611010.27</v>
      </c>
      <c r="E39" s="22">
        <f t="shared" si="1"/>
        <v>1950206.88</v>
      </c>
      <c r="F39" s="22">
        <f t="shared" si="1"/>
        <v>848142.16999999993</v>
      </c>
      <c r="G39" s="22">
        <f t="shared" si="1"/>
        <v>848142.16999999993</v>
      </c>
      <c r="H39" s="11">
        <f>SUM(H21:H38)</f>
        <v>-491054.44000000006</v>
      </c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/>
    </row>
    <row r="41" spans="1:8" x14ac:dyDescent="0.2">
      <c r="A41" s="44"/>
      <c r="B41" s="48" t="s">
        <v>39</v>
      </c>
      <c r="C41" s="48"/>
      <c r="D41" s="48"/>
      <c r="E41" s="48"/>
      <c r="F41" s="47"/>
      <c r="G41" s="47"/>
      <c r="H41" s="46"/>
    </row>
    <row r="42" spans="1:8" x14ac:dyDescent="0.2">
      <c r="A42" s="44"/>
      <c r="B42" s="48"/>
      <c r="C42" s="48"/>
      <c r="D42" s="48"/>
      <c r="E42" s="48"/>
      <c r="F42" s="47"/>
      <c r="G42" s="47"/>
      <c r="H42" s="46"/>
    </row>
    <row r="43" spans="1:8" x14ac:dyDescent="0.2">
      <c r="A43" s="44"/>
      <c r="B43" s="48" t="s">
        <v>40</v>
      </c>
      <c r="C43" s="48" t="s">
        <v>41</v>
      </c>
      <c r="D43" s="48"/>
      <c r="E43" s="48"/>
      <c r="F43" s="47"/>
      <c r="G43" s="47"/>
      <c r="H43" s="46"/>
    </row>
    <row r="44" spans="1:8" x14ac:dyDescent="0.2">
      <c r="A44" s="44"/>
      <c r="B44" s="48" t="s">
        <v>42</v>
      </c>
      <c r="C44" s="48" t="s">
        <v>43</v>
      </c>
      <c r="D44" s="48"/>
      <c r="E44" s="48"/>
      <c r="F44" s="47"/>
      <c r="G44" s="47"/>
      <c r="H44" s="46"/>
    </row>
    <row r="45" spans="1:8" x14ac:dyDescent="0.2">
      <c r="A45" s="44"/>
      <c r="B45" s="48" t="s">
        <v>44</v>
      </c>
      <c r="C45" s="48" t="s">
        <v>45</v>
      </c>
      <c r="D45" s="48"/>
      <c r="E45" s="48"/>
      <c r="F45" s="47"/>
      <c r="G45" s="47"/>
      <c r="H45" s="46"/>
    </row>
    <row r="46" spans="1:8" x14ac:dyDescent="0.2">
      <c r="A46" s="44"/>
      <c r="B46" s="45"/>
      <c r="C46" s="46"/>
      <c r="D46" s="46"/>
      <c r="E46" s="46"/>
      <c r="F46" s="47"/>
      <c r="G46" s="47"/>
      <c r="H46" s="46"/>
    </row>
    <row r="47" spans="1:8" x14ac:dyDescent="0.2">
      <c r="A47" s="44"/>
      <c r="B47" s="45"/>
      <c r="C47" s="46"/>
      <c r="D47" s="46"/>
      <c r="E47" s="46"/>
      <c r="F47" s="47"/>
      <c r="G47" s="47"/>
      <c r="H47" s="46"/>
    </row>
    <row r="48" spans="1:8" x14ac:dyDescent="0.2">
      <c r="A48" s="44"/>
      <c r="B48" s="45"/>
      <c r="C48" s="46"/>
      <c r="D48" s="46"/>
      <c r="E48" s="46"/>
      <c r="F48" s="47"/>
      <c r="G48" s="47"/>
      <c r="H48" s="46"/>
    </row>
    <row r="49" spans="1:8" x14ac:dyDescent="0.2">
      <c r="A49" s="44"/>
      <c r="B49" s="45"/>
      <c r="C49" s="46"/>
      <c r="D49" s="46"/>
      <c r="E49" s="46"/>
      <c r="F49" s="47"/>
      <c r="G49" s="47"/>
      <c r="H49" s="46"/>
    </row>
    <row r="50" spans="1:8" x14ac:dyDescent="0.2">
      <c r="A50" s="44"/>
      <c r="B50" s="45"/>
      <c r="C50" s="46"/>
      <c r="D50" s="46"/>
      <c r="E50" s="46"/>
      <c r="F50" s="47"/>
      <c r="G50" s="47"/>
      <c r="H50" s="46"/>
    </row>
    <row r="51" spans="1:8" x14ac:dyDescent="0.2">
      <c r="A51" s="44"/>
      <c r="B51" s="45"/>
      <c r="C51" s="46"/>
      <c r="D51" s="46"/>
      <c r="E51" s="46"/>
      <c r="F51" s="47"/>
      <c r="G51" s="47"/>
      <c r="H51" s="46"/>
    </row>
    <row r="52" spans="1:8" x14ac:dyDescent="0.2">
      <c r="A52" s="44"/>
      <c r="B52" s="45"/>
      <c r="C52" s="46"/>
      <c r="D52" s="46"/>
      <c r="E52" s="46"/>
      <c r="F52" s="47"/>
      <c r="G52" s="47"/>
      <c r="H52" s="46"/>
    </row>
    <row r="53" spans="1:8" x14ac:dyDescent="0.2">
      <c r="A53" s="44"/>
      <c r="B53" s="45"/>
      <c r="C53" s="46"/>
      <c r="D53" s="46"/>
      <c r="E53" s="46"/>
      <c r="F53" s="47"/>
      <c r="G53" s="47"/>
      <c r="H53" s="46"/>
    </row>
    <row r="54" spans="1:8" x14ac:dyDescent="0.2">
      <c r="A54" s="44"/>
      <c r="B54" s="45"/>
      <c r="C54" s="46"/>
      <c r="D54" s="46"/>
      <c r="E54" s="46"/>
      <c r="F54" s="47"/>
      <c r="G54" s="47"/>
      <c r="H54" s="46"/>
    </row>
    <row r="55" spans="1:8" x14ac:dyDescent="0.2">
      <c r="A55" s="44"/>
      <c r="B55" s="45"/>
      <c r="C55" s="46"/>
      <c r="D55" s="46"/>
      <c r="E55" s="46"/>
      <c r="F55" s="47"/>
      <c r="G55" s="47"/>
      <c r="H55" s="46"/>
    </row>
    <row r="56" spans="1:8" x14ac:dyDescent="0.2">
      <c r="A56" s="44"/>
      <c r="B56" s="45"/>
      <c r="C56" s="46"/>
      <c r="D56" s="46"/>
      <c r="E56" s="46"/>
      <c r="F56" s="47"/>
      <c r="G56" s="47"/>
      <c r="H56" s="46"/>
    </row>
    <row r="57" spans="1:8" x14ac:dyDescent="0.2">
      <c r="A57" s="44"/>
      <c r="B57" s="45"/>
      <c r="C57" s="46"/>
      <c r="D57" s="46"/>
      <c r="E57" s="46"/>
      <c r="F57" s="47"/>
      <c r="G57" s="47"/>
      <c r="H57" s="46"/>
    </row>
    <row r="58" spans="1:8" x14ac:dyDescent="0.2">
      <c r="A58" s="44"/>
      <c r="B58" s="45"/>
      <c r="C58" s="46"/>
      <c r="D58" s="46"/>
      <c r="E58" s="46"/>
      <c r="F58" s="47"/>
      <c r="G58" s="47"/>
      <c r="H58" s="46"/>
    </row>
    <row r="59" spans="1:8" x14ac:dyDescent="0.2">
      <c r="A59" s="44"/>
      <c r="B59" s="45"/>
      <c r="C59" s="46"/>
      <c r="D59" s="46"/>
      <c r="E59" s="46"/>
      <c r="F59" s="47"/>
      <c r="G59" s="47"/>
      <c r="H59" s="46"/>
    </row>
    <row r="60" spans="1:8" x14ac:dyDescent="0.2">
      <c r="A60" s="44"/>
      <c r="B60" s="45"/>
      <c r="C60" s="46"/>
      <c r="D60" s="46"/>
      <c r="E60" s="46"/>
      <c r="F60" s="47"/>
      <c r="G60" s="47"/>
      <c r="H60" s="46"/>
    </row>
    <row r="61" spans="1:8" x14ac:dyDescent="0.2">
      <c r="A61" s="44"/>
      <c r="B61" s="45"/>
      <c r="C61" s="46"/>
      <c r="D61" s="46"/>
      <c r="E61" s="46"/>
      <c r="F61" s="47"/>
      <c r="G61" s="47"/>
      <c r="H61" s="46"/>
    </row>
    <row r="62" spans="1:8" x14ac:dyDescent="0.2">
      <c r="A62" s="44"/>
      <c r="B62" s="45"/>
      <c r="C62" s="46"/>
      <c r="D62" s="46"/>
      <c r="E62" s="46"/>
      <c r="F62" s="47"/>
      <c r="G62" s="47"/>
      <c r="H62" s="46"/>
    </row>
    <row r="63" spans="1:8" x14ac:dyDescent="0.2">
      <c r="A63" s="44"/>
      <c r="B63" s="45"/>
      <c r="C63" s="46"/>
      <c r="D63" s="46"/>
      <c r="E63" s="46"/>
      <c r="F63" s="47"/>
      <c r="G63" s="47"/>
      <c r="H63" s="46"/>
    </row>
    <row r="64" spans="1:8" x14ac:dyDescent="0.2">
      <c r="A64" s="44"/>
      <c r="B64" s="45"/>
      <c r="C64" s="46"/>
      <c r="D64" s="46"/>
      <c r="E64" s="46"/>
      <c r="F64" s="47"/>
      <c r="G64" s="47"/>
      <c r="H64" s="46"/>
    </row>
    <row r="65" spans="1:8" x14ac:dyDescent="0.2">
      <c r="A65" s="44"/>
      <c r="B65" s="45"/>
      <c r="C65" s="46"/>
      <c r="D65" s="46"/>
      <c r="E65" s="46"/>
      <c r="F65" s="47"/>
      <c r="G65" s="47"/>
      <c r="H65" s="46"/>
    </row>
    <row r="66" spans="1:8" x14ac:dyDescent="0.2">
      <c r="A66" s="44"/>
      <c r="B66" s="45"/>
      <c r="C66" s="46"/>
      <c r="D66" s="46"/>
      <c r="E66" s="46"/>
      <c r="F66" s="47"/>
      <c r="G66" s="47"/>
      <c r="H66" s="46"/>
    </row>
    <row r="67" spans="1:8" x14ac:dyDescent="0.2">
      <c r="A67" s="44"/>
      <c r="B67" s="45"/>
      <c r="C67" s="46"/>
      <c r="D67" s="46"/>
      <c r="E67" s="46"/>
      <c r="F67" s="47"/>
      <c r="G67" s="47"/>
      <c r="H67" s="46"/>
    </row>
    <row r="68" spans="1:8" x14ac:dyDescent="0.2">
      <c r="A68" s="44"/>
      <c r="B68" s="45"/>
      <c r="C68" s="46"/>
      <c r="D68" s="46"/>
      <c r="E68" s="46"/>
      <c r="F68" s="47"/>
      <c r="G68" s="47"/>
      <c r="H68" s="46"/>
    </row>
    <row r="69" spans="1:8" x14ac:dyDescent="0.2">
      <c r="A69" s="44"/>
      <c r="B69" s="45"/>
      <c r="C69" s="46"/>
      <c r="D69" s="46"/>
      <c r="E69" s="46"/>
      <c r="F69" s="47"/>
      <c r="G69" s="47"/>
      <c r="H69" s="46"/>
    </row>
    <row r="70" spans="1:8" x14ac:dyDescent="0.2">
      <c r="A70" s="44"/>
      <c r="B70" s="45"/>
      <c r="C70" s="46"/>
      <c r="D70" s="46"/>
      <c r="E70" s="46"/>
      <c r="F70" s="47"/>
      <c r="G70" s="47"/>
      <c r="H70" s="46"/>
    </row>
    <row r="72" spans="1:8" ht="22.5" x14ac:dyDescent="0.2">
      <c r="B72" s="37" t="s">
        <v>35</v>
      </c>
    </row>
    <row r="73" spans="1:8" x14ac:dyDescent="0.2">
      <c r="B73" s="38" t="s">
        <v>36</v>
      </c>
    </row>
    <row r="74" spans="1:8" x14ac:dyDescent="0.2">
      <c r="B74" s="38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1.1023622047244095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2019-04-09T19:56:05Z</cp:lastPrinted>
  <dcterms:created xsi:type="dcterms:W3CDTF">2012-12-11T20:48:19Z</dcterms:created>
  <dcterms:modified xsi:type="dcterms:W3CDTF">2019-04-11T14:39:47Z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